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на 01.01.2022" sheetId="1" r:id="rId1"/>
    <sheet name="на 01.01.2023" sheetId="2" r:id="rId2"/>
    <sheet name="на 01.01.2024" sheetId="3" r:id="rId3"/>
  </sheets>
  <definedNames>
    <definedName name="_xlnm.Print_Area" localSheetId="0">'на 01.01.2022'!$A$1:$F$46</definedName>
  </definedNames>
  <calcPr fullCalcOnLoad="1" refMode="R1C1"/>
</workbook>
</file>

<file path=xl/sharedStrings.xml><?xml version="1.0" encoding="utf-8"?>
<sst xmlns="http://schemas.openxmlformats.org/spreadsheetml/2006/main" count="132" uniqueCount="58">
  <si>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</si>
  <si>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</si>
  <si>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</si>
  <si>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</si>
  <si>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</si>
  <si>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</si>
  <si>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</si>
  <si>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</si>
  <si>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</si>
  <si>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</si>
  <si>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</si>
  <si>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</si>
  <si>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</si>
  <si>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</si>
  <si>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</si>
  <si>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</si>
  <si>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</si>
  <si>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</si>
  <si>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</si>
  <si>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01.01.2021</t>
  </si>
  <si>
    <t>Планируемый объем погашения в 2021 году</t>
  </si>
  <si>
    <t>Планируемый объем привлечения
в 2021 году</t>
  </si>
  <si>
    <t>Ожидаемый
объем долга
на 01.01.2022</t>
  </si>
  <si>
    <t>Кредиты от МО "Ржевский район Тверской области</t>
  </si>
  <si>
    <t>Предельный размер дефицита на 2021 год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</si>
  <si>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</si>
  <si>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</si>
  <si>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</si>
  <si>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</si>
  <si>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</si>
  <si>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</si>
  <si>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</si>
  <si>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</si>
  <si>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</si>
  <si>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</si>
  <si>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</si>
  <si>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</si>
  <si>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>Предельный объем муниципального долга на 2021 год</t>
  </si>
  <si>
    <t xml:space="preserve"> 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</si>
  <si>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2022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</si>
  <si>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2022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</si>
  <si>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2021 год</t>
  </si>
  <si>
    <t>МУНИЦИПАЛЬНЫЙ ДОЛГ МУНИЦИПАЛЬНОГО ОБРАЗОВАНИЯ СЕЛЬСКОЕ ПОСЕЛЕНИЕ "УСПЕНСКОЕ" РЖЕВСКОГО РАЙОНА ТВЕРСКОЙ ОБЛАСТИ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</si>
  <si>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01.01.2022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</si>
  <si>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2021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</si>
  <si>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2021 год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</si>
  <si>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</si>
  <si>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</si>
  <si>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2022 год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</si>
  <si>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</si>
  <si>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2022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</si>
  <si>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2022 год</t>
  </si>
  <si>
    <t>Верхний предел муниципального внутреннего долга муниципального образования сельское поселение "Успенское" Ржевского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</si>
  <si>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</si>
  <si>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Итого по программе муниицпальных внутренних заимствований  муниципального образования сельское поселение "Успенское" Ржевского района Тверской области
на 2023 год</t>
  </si>
  <si>
    <t>Верхний предел муниципального внутреннего долга муниципального образования сельское поселение "Успенское" Ржевского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</si>
  <si>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"Успенское" Ржевского района Тверской области на 2023 год</t>
  </si>
  <si>
    <t>Расчет предельного объема муниципального долга муниципального образования сельское поселение "Успенское" Ржевского района Тверской области на 2023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</si>
</sst>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22">
      <selection activeCell="B40" sqref="B40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39</v>
      </c>
      <c r="B2" s="76"/>
      <c r="C2" s="76"/>
      <c r="D2" s="76"/>
      <c r="E2" s="76"/>
      <c r="F2" s="76"/>
    </row>
    <row r="3" spans="1:6" ht="48.75" customHeight="1">
      <c r="A3" s="77" t="s">
        <v>40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41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43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44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11533549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-7412850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4120699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412069.9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24</v>
      </c>
      <c r="B29" s="60">
        <f>SUM(B27:B28)</f>
        <v>412069.9</v>
      </c>
      <c r="C29" s="49"/>
      <c r="D29" s="49"/>
      <c r="E29" s="49"/>
      <c r="F29" s="49"/>
    </row>
    <row r="30" spans="1:6" ht="30">
      <c r="A30" s="54" t="s">
        <v>16</v>
      </c>
      <c r="B30" s="59">
        <v>85695</v>
      </c>
      <c r="C30" s="49"/>
      <c r="D30" s="49"/>
      <c r="E30" s="49"/>
      <c r="F30" s="49"/>
    </row>
    <row r="31" spans="1:6" ht="31.5">
      <c r="A31" s="56" t="s">
        <v>24</v>
      </c>
      <c r="B31" s="60">
        <f>SUM(B29:B30)</f>
        <v>497764.9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45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11533549</v>
      </c>
      <c r="C37" s="49"/>
      <c r="D37" s="49"/>
      <c r="E37" s="49"/>
      <c r="F37" s="49"/>
    </row>
    <row r="38" spans="1:6" ht="15">
      <c r="A38" s="54" t="s">
        <v>9</v>
      </c>
      <c r="B38" s="59">
        <v>7412850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4120699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37</v>
      </c>
      <c r="B44" s="60">
        <f>B40</f>
        <v>4120699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46</v>
      </c>
      <c r="B2" s="76"/>
      <c r="C2" s="76"/>
      <c r="D2" s="76"/>
      <c r="E2" s="76"/>
      <c r="F2" s="76"/>
    </row>
    <row r="3" spans="1:6" ht="48.75" customHeight="1">
      <c r="A3" s="77" t="s">
        <v>47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25</v>
      </c>
      <c r="D5" s="7" t="s">
        <v>26</v>
      </c>
      <c r="E5" s="9" t="s">
        <v>27</v>
      </c>
      <c r="F5" s="10" t="s">
        <v>28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48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49</v>
      </c>
      <c r="B15" s="79"/>
      <c r="C15" s="79"/>
      <c r="D15" s="79"/>
      <c r="E15" s="79"/>
      <c r="F15" s="65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50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7259701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-3292352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3967349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396734.9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29</v>
      </c>
      <c r="B29" s="60">
        <f>SUM(B27:B28)</f>
        <v>396734.9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29</v>
      </c>
      <c r="B31" s="60">
        <f>SUM(B29:B30)</f>
        <v>396734.9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51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7259701</v>
      </c>
      <c r="C37" s="49"/>
      <c r="D37" s="49"/>
      <c r="E37" s="49"/>
      <c r="F37" s="49"/>
    </row>
    <row r="38" spans="1:6" ht="15">
      <c r="A38" s="54" t="s">
        <v>9</v>
      </c>
      <c r="B38" s="59">
        <v>3292352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3967349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35</v>
      </c>
      <c r="B44" s="60">
        <f>B40</f>
        <v>3967349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7">
      <selection activeCell="B39" sqref="B39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75"/>
      <c r="E1" s="75"/>
      <c r="F1" s="75"/>
    </row>
    <row r="2" spans="1:6" ht="33" customHeight="1">
      <c r="A2" s="76" t="s">
        <v>52</v>
      </c>
      <c r="B2" s="76"/>
      <c r="C2" s="76"/>
      <c r="D2" s="76"/>
      <c r="E2" s="76"/>
      <c r="F2" s="76"/>
    </row>
    <row r="3" spans="1:6" ht="48.75" customHeight="1">
      <c r="A3" s="77" t="s">
        <v>53</v>
      </c>
      <c r="B3" s="77"/>
      <c r="C3" s="77"/>
      <c r="D3" s="77"/>
      <c r="E3" s="77"/>
      <c r="F3" s="77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30</v>
      </c>
      <c r="D5" s="7" t="s">
        <v>31</v>
      </c>
      <c r="E5" s="9" t="s">
        <v>32</v>
      </c>
      <c r="F5" s="10" t="s">
        <v>33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12.75">
      <c r="A7" s="13" t="s">
        <v>23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54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42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78" t="s">
        <v>55</v>
      </c>
      <c r="B15" s="79"/>
      <c r="C15" s="79"/>
      <c r="D15" s="79"/>
      <c r="E15" s="79"/>
      <c r="F15" s="69">
        <v>0</v>
      </c>
      <c r="G15" s="2"/>
    </row>
    <row r="16" spans="1:7" ht="14.25" customHeight="1" thickBot="1">
      <c r="A16" s="72" t="s">
        <v>7</v>
      </c>
      <c r="B16" s="73"/>
      <c r="C16" s="73"/>
      <c r="D16" s="73"/>
      <c r="E16" s="74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0" t="s">
        <v>56</v>
      </c>
      <c r="B19" s="71"/>
      <c r="C19" s="71"/>
      <c r="D19" s="71"/>
      <c r="E19" s="71"/>
      <c r="F19" s="71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7738260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-3678161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4060099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406009.9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34</v>
      </c>
      <c r="B29" s="60">
        <f>SUM(B27:B28)</f>
        <v>406009.9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34</v>
      </c>
      <c r="B31" s="60">
        <f>SUM(B29:B30)</f>
        <v>406009.9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0" t="s">
        <v>57</v>
      </c>
      <c r="B34" s="71"/>
      <c r="C34" s="71"/>
      <c r="D34" s="71"/>
      <c r="E34" s="71"/>
      <c r="F34" s="71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7738260</v>
      </c>
      <c r="C37" s="49"/>
      <c r="D37" s="49"/>
      <c r="E37" s="49"/>
      <c r="F37" s="49"/>
    </row>
    <row r="38" spans="1:6" ht="15">
      <c r="A38" s="54" t="s">
        <v>9</v>
      </c>
      <c r="B38" s="59">
        <v>3678161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38</v>
      </c>
      <c r="B40" s="59">
        <f>B37-B38</f>
        <v>4060099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36</v>
      </c>
      <c r="B44" s="60">
        <f>B40</f>
        <v>4060099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2021-12-21T06:54:49Z</cp:lastPrinted>
  <dcterms:created xsi:type="dcterms:W3CDTF">2010-01-18T11:58:59Z</dcterms:created>
  <dcterms:modified xsi:type="dcterms:W3CDTF">2021-12-21T06:55:08Z</dcterms:modified>
  <cp:category/>
  <cp:version/>
  <cp:contentType/>
  <cp:contentStatus/>
</cp:coreProperties>
</file>